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8_{0EBCAFDF-E9FA-41F7-BBAA-7283A25E54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ložkový rozpočet" sheetId="3" r:id="rId1"/>
  </sheets>
  <definedNames>
    <definedName name="_xlnm.Print_Area" localSheetId="0">'Položkový rozpočet'!$A$1:$L$14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3" l="1"/>
  <c r="I5" i="3"/>
  <c r="I4" i="3"/>
  <c r="I7" i="3" l="1"/>
  <c r="K4" i="3"/>
  <c r="K5" i="3"/>
  <c r="L5" i="3" s="1"/>
  <c r="K6" i="3"/>
  <c r="L6" i="3" s="1"/>
  <c r="K7" i="3" l="1"/>
  <c r="L4" i="3"/>
  <c r="L7" i="3" s="1"/>
</calcChain>
</file>

<file path=xl/sharedStrings.xml><?xml version="1.0" encoding="utf-8"?>
<sst xmlns="http://schemas.openxmlformats.org/spreadsheetml/2006/main" count="27" uniqueCount="26">
  <si>
    <t>Místo realizace</t>
  </si>
  <si>
    <t>Typ sbírkového předmětu</t>
  </si>
  <si>
    <t>Formát</t>
  </si>
  <si>
    <t>Počet inventárních čísel</t>
  </si>
  <si>
    <t>Předpokládaný počet digitalizátů</t>
  </si>
  <si>
    <t>Popis služby</t>
  </si>
  <si>
    <t>Požadovaný výstupní formát</t>
  </si>
  <si>
    <t>Cena jednotková bez DPH</t>
  </si>
  <si>
    <t>Cena celkem bez DPH</t>
  </si>
  <si>
    <t>Sazba DPH</t>
  </si>
  <si>
    <t>DPH</t>
  </si>
  <si>
    <t>Cena celkem včetně DPH</t>
  </si>
  <si>
    <t>Depozitář Muzea Vysočiny Třebíč, Kosmákova 1319/66, 674 01 Třebíč</t>
  </si>
  <si>
    <t xml:space="preserve">do formátu B0 (145,6 x 103 cm)  </t>
  </si>
  <si>
    <t>formáty mezi A6-A0 (s převažující velikostí  mezi A3-A0)</t>
  </si>
  <si>
    <t>formát mezi A8 – A5</t>
  </si>
  <si>
    <t xml:space="preserve">plakáty </t>
  </si>
  <si>
    <t>plakáty, příp. jiné tikskoviny</t>
  </si>
  <si>
    <t>CELKEM:</t>
  </si>
  <si>
    <t>RAW-TIFF 1200 dpi, TIFF 1200 dpi, JPEG2000, 
JPEG</t>
  </si>
  <si>
    <t>RAW-TIFF 1200/600 dpi, TIFF 1200/600 dpi, JPEG2000, 
JPEG</t>
  </si>
  <si>
    <t>Vlastní digitalizace, indexace digitalizátů (zápis metadat do evidenční tabulky), postprodukce (vyrovnání, ořez) a úprava do požadovaných formátů, vrácení zpět</t>
  </si>
  <si>
    <t xml:space="preserve">fotografie ČB i barevné (příp. kolorované), pohlednice ČB i barevné (příp. kolorované), </t>
  </si>
  <si>
    <t>Cena zahrnuje veškěré náklady dodavatele.</t>
  </si>
  <si>
    <t>Příloha č. 1 Výzvy - Technické podmínky / Položkový rozpočet část 1</t>
  </si>
  <si>
    <t>Podrobné technické podmínky jsou uvedeny v Příloze č. 1 Technické podmínky část1.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</si>
</sst>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.0"/>
    <numFmt numFmtId="167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1"/>
      <color rgb="FF000000"/>
      <name val="Cambria"/>
      <family val="1"/>
      <charset val="238"/>
    </font>
    <font>
      <b/>
      <sz val="11"/>
      <color rgb="FFFF0000"/>
      <name val="Cambria"/>
      <family val="1"/>
      <charset val="238"/>
    </font>
    <font>
      <sz val="11"/>
      <color rgb="FF000000"/>
      <name val="Cambria"/>
      <family val="1"/>
      <charset val="238"/>
    </font>
    <font>
      <b/>
      <sz val="11"/>
      <name val="Cambria"/>
      <family val="1"/>
      <charset val="238"/>
    </font>
    <font>
      <sz val="11"/>
      <name val="Cambria"/>
      <family val="1"/>
      <charset val="238"/>
    </font>
    <font>
      <i/>
      <sz val="11"/>
      <color theme="1"/>
      <name val="Cambria"/>
      <family val="1"/>
      <charset val="238"/>
    </font>
    <font>
      <sz val="11"/>
      <color theme="1"/>
      <name val="Aptos"/>
      <family val="2"/>
    </font>
    <font>
      <sz val="11"/>
      <color rgb="FFFF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63">
    <xf numFmtId="0" fontId="0" fillId="0" borderId="0" xfId="0"/>
    <xf numFmtId="0" fontId="3" fillId="0" borderId="2" xfId="0" applyFont="1" applyBorder="1"/>
    <xf numFmtId="0" fontId="4" fillId="0" borderId="0" xfId="0" applyFont="1"/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5" fillId="0" borderId="2" xfId="0" applyFont="1" applyBorder="1"/>
    <xf numFmtId="0" fontId="6" fillId="0" borderId="2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6" fontId="9" fillId="0" borderId="1" xfId="2" applyNumberFormat="1" applyFont="1" applyBorder="1" applyAlignment="1">
      <alignment vertical="center"/>
    </xf>
    <xf numFmtId="0" fontId="4" fillId="0" borderId="0" xfId="0" applyFont="1" applyAlignment="1">
      <alignment wrapText="1"/>
    </xf>
    <xf numFmtId="167" fontId="9" fillId="0" borderId="1" xfId="0" applyNumberFormat="1" applyFont="1" applyBorder="1" applyAlignment="1">
      <alignment vertical="center"/>
    </xf>
    <xf numFmtId="167" fontId="9" fillId="0" borderId="1" xfId="2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5" fontId="4" fillId="0" borderId="1" xfId="1" applyNumberFormat="1" applyFont="1" applyFill="1" applyBorder="1" applyAlignment="1">
      <alignment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167" fontId="9" fillId="0" borderId="7" xfId="0" applyNumberFormat="1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horizontal="left" vertical="center"/>
    </xf>
    <xf numFmtId="165" fontId="4" fillId="0" borderId="13" xfId="1" applyNumberFormat="1" applyFont="1" applyFill="1" applyBorder="1" applyAlignment="1">
      <alignment horizontal="center" vertical="center"/>
    </xf>
    <xf numFmtId="165" fontId="4" fillId="0" borderId="13" xfId="1" applyNumberFormat="1" applyFont="1" applyFill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left" vertical="center"/>
    </xf>
    <xf numFmtId="165" fontId="4" fillId="0" borderId="8" xfId="1" applyNumberFormat="1" applyFont="1" applyFill="1" applyBorder="1" applyAlignment="1">
      <alignment vertical="center"/>
    </xf>
    <xf numFmtId="165" fontId="7" fillId="0" borderId="8" xfId="1" applyNumberFormat="1" applyFont="1" applyFill="1" applyBorder="1" applyAlignment="1">
      <alignment vertical="center"/>
    </xf>
    <xf numFmtId="167" fontId="8" fillId="2" borderId="17" xfId="0" applyNumberFormat="1" applyFont="1" applyFill="1" applyBorder="1" applyAlignment="1">
      <alignment vertical="center"/>
    </xf>
    <xf numFmtId="0" fontId="8" fillId="2" borderId="17" xfId="0" applyFont="1" applyFill="1" applyBorder="1" applyAlignment="1">
      <alignment vertical="center"/>
    </xf>
    <xf numFmtId="167" fontId="8" fillId="2" borderId="18" xfId="0" applyNumberFormat="1" applyFont="1" applyFill="1" applyBorder="1" applyAlignment="1">
      <alignment vertical="center"/>
    </xf>
    <xf numFmtId="0" fontId="9" fillId="0" borderId="12" xfId="0" applyFont="1" applyBorder="1"/>
    <xf numFmtId="167" fontId="9" fillId="0" borderId="13" xfId="0" applyNumberFormat="1" applyFont="1" applyBorder="1" applyAlignment="1">
      <alignment vertical="center"/>
    </xf>
    <xf numFmtId="166" fontId="9" fillId="0" borderId="13" xfId="2" applyNumberFormat="1" applyFont="1" applyBorder="1" applyAlignment="1">
      <alignment vertical="center"/>
    </xf>
    <xf numFmtId="167" fontId="9" fillId="0" borderId="13" xfId="2" applyNumberFormat="1" applyFont="1" applyBorder="1" applyAlignment="1">
      <alignment vertical="center"/>
    </xf>
    <xf numFmtId="167" fontId="9" fillId="0" borderId="14" xfId="0" applyNumberFormat="1" applyFont="1" applyBorder="1" applyAlignment="1">
      <alignment vertical="center"/>
    </xf>
    <xf numFmtId="0" fontId="9" fillId="0" borderId="6" xfId="0" applyFont="1" applyBorder="1"/>
    <xf numFmtId="0" fontId="9" fillId="0" borderId="15" xfId="0" applyFont="1" applyBorder="1"/>
    <xf numFmtId="167" fontId="9" fillId="0" borderId="8" xfId="0" applyNumberFormat="1" applyFont="1" applyBorder="1" applyAlignment="1">
      <alignment vertical="center"/>
    </xf>
    <xf numFmtId="166" fontId="9" fillId="0" borderId="8" xfId="2" applyNumberFormat="1" applyFont="1" applyBorder="1" applyAlignment="1">
      <alignment vertical="center"/>
    </xf>
    <xf numFmtId="167" fontId="9" fillId="0" borderId="8" xfId="2" applyNumberFormat="1" applyFont="1" applyBorder="1" applyAlignment="1">
      <alignment vertical="center"/>
    </xf>
    <xf numFmtId="167" fontId="9" fillId="0" borderId="9" xfId="0" applyNumberFormat="1" applyFont="1" applyBorder="1" applyAlignment="1">
      <alignment vertical="center"/>
    </xf>
    <xf numFmtId="0" fontId="8" fillId="4" borderId="1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2" fillId="0" borderId="0" xfId="0" applyFont="1"/>
    <xf numFmtId="0" fontId="4" fillId="0" borderId="12" xfId="1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15" xfId="1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8" fillId="0" borderId="16" xfId="0" applyFont="1" applyBorder="1" applyAlignment="1">
      <alignment horizontal="right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2A075-51A4-4376-858E-03ECB7827CA9}">
  <sheetPr>
    <pageSetUpPr fitToPage="1"/>
  </sheetPr>
  <dimension ref="A1:L17"/>
  <sheetViews>
    <sheetView tabSelected="1" zoomScale="80" zoomScaleNormal="80" workbookViewId="0">
      <selection activeCell="E14" sqref="E14"/>
    </sheetView>
  </sheetViews>
  <sheetFormatPr defaultColWidth="9.140625" defaultRowHeight="14.25" x14ac:dyDescent="0.2"/>
  <cols>
    <col min="1" max="1" width="28.42578125" style="2" customWidth="1"/>
    <col min="2" max="2" width="32.85546875" style="2" customWidth="1"/>
    <col min="3" max="3" width="30.140625" style="9" customWidth="1"/>
    <col min="4" max="4" width="16.5703125" style="2" customWidth="1"/>
    <col min="5" max="5" width="16.42578125" style="2" customWidth="1"/>
    <col min="6" max="6" width="21.140625" style="2" customWidth="1"/>
    <col min="7" max="7" width="24.7109375" style="9" customWidth="1"/>
    <col min="8" max="8" width="13.42578125" style="2" customWidth="1"/>
    <col min="9" max="9" width="17.28515625" style="2" customWidth="1"/>
    <col min="10" max="10" width="10.140625" style="2" customWidth="1"/>
    <col min="11" max="11" width="19.5703125" style="2" customWidth="1"/>
    <col min="12" max="12" width="18.85546875" style="2" customWidth="1"/>
    <col min="13" max="13" width="9.140625" style="2"/>
    <col min="14" max="14" width="13.28515625" style="2" customWidth="1"/>
    <col min="15" max="15" width="16.42578125" style="2" customWidth="1"/>
    <col min="16" max="16384" width="9.140625" style="2"/>
  </cols>
  <sheetData>
    <row r="1" spans="1:12" ht="26.25" customHeight="1" x14ac:dyDescent="0.2">
      <c r="A1" s="1" t="s">
        <v>24</v>
      </c>
      <c r="B1" s="49"/>
      <c r="C1" s="3"/>
      <c r="D1" s="4"/>
      <c r="E1" s="5"/>
      <c r="F1" s="5"/>
      <c r="G1" s="6"/>
      <c r="H1" s="4"/>
      <c r="I1" s="7"/>
    </row>
    <row r="2" spans="1:12" ht="15" thickBot="1" x14ac:dyDescent="0.25">
      <c r="A2" s="52"/>
      <c r="C2" s="2"/>
      <c r="G2" s="2"/>
    </row>
    <row r="3" spans="1:12" ht="43.5" thickBot="1" x14ac:dyDescent="0.25">
      <c r="A3" s="18" t="s">
        <v>0</v>
      </c>
      <c r="B3" s="19" t="s">
        <v>1</v>
      </c>
      <c r="C3" s="19" t="s">
        <v>2</v>
      </c>
      <c r="D3" s="20" t="s">
        <v>3</v>
      </c>
      <c r="E3" s="20" t="s">
        <v>4</v>
      </c>
      <c r="F3" s="20" t="s">
        <v>5</v>
      </c>
      <c r="G3" s="47" t="s">
        <v>6</v>
      </c>
      <c r="H3" s="46" t="s">
        <v>7</v>
      </c>
      <c r="I3" s="21" t="s">
        <v>8</v>
      </c>
      <c r="J3" s="21" t="s">
        <v>9</v>
      </c>
      <c r="K3" s="21" t="s">
        <v>10</v>
      </c>
      <c r="L3" s="22" t="s">
        <v>11</v>
      </c>
    </row>
    <row r="4" spans="1:12" ht="30.95" customHeight="1" x14ac:dyDescent="0.2">
      <c r="A4" s="53" t="s">
        <v>12</v>
      </c>
      <c r="B4" s="24" t="s">
        <v>16</v>
      </c>
      <c r="C4" s="25" t="s">
        <v>13</v>
      </c>
      <c r="D4" s="26">
        <v>100</v>
      </c>
      <c r="E4" s="27">
        <v>200</v>
      </c>
      <c r="F4" s="56" t="s">
        <v>21</v>
      </c>
      <c r="G4" s="58" t="s">
        <v>20</v>
      </c>
      <c r="H4" s="35"/>
      <c r="I4" s="36">
        <f>H4*E4</f>
        <v>0</v>
      </c>
      <c r="J4" s="37">
        <v>21</v>
      </c>
      <c r="K4" s="38">
        <f>0.21*I4</f>
        <v>0</v>
      </c>
      <c r="L4" s="39">
        <f t="shared" ref="L4:L6" si="0">I4+K4</f>
        <v>0</v>
      </c>
    </row>
    <row r="5" spans="1:12" ht="141.75" customHeight="1" x14ac:dyDescent="0.2">
      <c r="A5" s="54"/>
      <c r="B5" s="14" t="s">
        <v>17</v>
      </c>
      <c r="C5" s="17" t="s">
        <v>14</v>
      </c>
      <c r="D5" s="16">
        <v>2000</v>
      </c>
      <c r="E5" s="15">
        <v>4000</v>
      </c>
      <c r="F5" s="57"/>
      <c r="G5" s="59"/>
      <c r="H5" s="40"/>
      <c r="I5" s="12">
        <f>H5*E5</f>
        <v>0</v>
      </c>
      <c r="J5" s="10">
        <v>21</v>
      </c>
      <c r="K5" s="13">
        <f>0.21*I5</f>
        <v>0</v>
      </c>
      <c r="L5" s="23">
        <f t="shared" si="0"/>
        <v>0</v>
      </c>
    </row>
    <row r="6" spans="1:12" ht="168.75" customHeight="1" thickBot="1" x14ac:dyDescent="0.25">
      <c r="A6" s="55"/>
      <c r="B6" s="28" t="s">
        <v>22</v>
      </c>
      <c r="C6" s="29" t="s">
        <v>15</v>
      </c>
      <c r="D6" s="30">
        <v>2000</v>
      </c>
      <c r="E6" s="31">
        <v>6200</v>
      </c>
      <c r="F6" s="51" t="s">
        <v>21</v>
      </c>
      <c r="G6" s="50" t="s">
        <v>19</v>
      </c>
      <c r="H6" s="41"/>
      <c r="I6" s="42">
        <f>H6*E6</f>
        <v>0</v>
      </c>
      <c r="J6" s="43">
        <v>21</v>
      </c>
      <c r="K6" s="44">
        <f>0.21*I6</f>
        <v>0</v>
      </c>
      <c r="L6" s="45">
        <f t="shared" si="0"/>
        <v>0</v>
      </c>
    </row>
    <row r="7" spans="1:12" ht="15" customHeight="1" thickBot="1" x14ac:dyDescent="0.25">
      <c r="A7" s="60" t="s">
        <v>18</v>
      </c>
      <c r="B7" s="61"/>
      <c r="C7" s="61"/>
      <c r="D7" s="61"/>
      <c r="E7" s="61"/>
      <c r="F7" s="61"/>
      <c r="G7" s="61"/>
      <c r="H7" s="62"/>
      <c r="I7" s="32">
        <f>SUM(I4:I6)</f>
        <v>0</v>
      </c>
      <c r="J7" s="33"/>
      <c r="K7" s="32">
        <f>SUM(K4:K6)</f>
        <v>0</v>
      </c>
      <c r="L7" s="34">
        <f>SUM(L4:L6)</f>
        <v>0</v>
      </c>
    </row>
    <row r="8" spans="1:12" x14ac:dyDescent="0.2">
      <c r="A8" s="48" t="s">
        <v>25</v>
      </c>
      <c r="C8" s="2"/>
      <c r="G8" s="2"/>
    </row>
    <row r="9" spans="1:12" x14ac:dyDescent="0.2">
      <c r="A9" s="48" t="s">
        <v>23</v>
      </c>
      <c r="C9" s="2"/>
      <c r="G9" s="2"/>
    </row>
    <row r="10" spans="1:12" x14ac:dyDescent="0.2">
      <c r="C10" s="2"/>
      <c r="G10" s="2"/>
    </row>
    <row r="11" spans="1:12" x14ac:dyDescent="0.2">
      <c r="C11" s="2"/>
      <c r="G11" s="2"/>
    </row>
    <row r="12" spans="1:12" ht="15" x14ac:dyDescent="0.25">
      <c r="A12"/>
      <c r="C12" s="2"/>
      <c r="G12" s="2"/>
    </row>
    <row r="13" spans="1:12" x14ac:dyDescent="0.2">
      <c r="C13" s="11"/>
      <c r="G13" s="2"/>
    </row>
    <row r="14" spans="1:12" x14ac:dyDescent="0.2">
      <c r="C14" s="2"/>
      <c r="G14" s="2"/>
    </row>
    <row r="15" spans="1:12" x14ac:dyDescent="0.2">
      <c r="C15" s="2"/>
      <c r="G15" s="2"/>
    </row>
    <row r="16" spans="1:12" x14ac:dyDescent="0.2">
      <c r="C16" s="2"/>
      <c r="G16" s="2"/>
    </row>
    <row r="17" spans="7:7" x14ac:dyDescent="0.2">
      <c r="G17" s="8"/>
    </row>
  </sheetData>
  <mergeCells count="4">
    <mergeCell ref="A4:A6"/>
    <mergeCell ref="F4:F5"/>
    <mergeCell ref="G4:G5"/>
    <mergeCell ref="A7:H7"/>
  </mergeCells>
  <pageMargins left="0.70866141732283472" right="0.70866141732283472" top="0.78740157480314965" bottom="0.78740157480314965" header="0.31496062992125984" footer="0.31496062992125984"/>
  <pageSetup paperSize="9" scale="5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29AA153B648F3458FDCB77AD81E3392" ma:contentTypeVersion="15" ma:contentTypeDescription="Vytvoří nový dokument" ma:contentTypeScope="" ma:versionID="05672188ba6eb0a1e6b9b211c2843f7d">
  <xsd:schema xmlns:xsd="http://www.w3.org/2001/XMLSchema" xmlns:xs="http://www.w3.org/2001/XMLSchema" xmlns:p="http://schemas.microsoft.com/office/2006/metadata/properties" xmlns:ns2="410d211f-0696-467f-86cb-aeead27a0d35" xmlns:ns3="f07dc480-c581-4864-b8f2-89c4c644c0fa" targetNamespace="http://schemas.microsoft.com/office/2006/metadata/properties" ma:root="true" ma:fieldsID="3851cec5b8b45a28448ecf62e1a3dddf" ns2:_="" ns3:_="">
    <xsd:import namespace="410d211f-0696-467f-86cb-aeead27a0d35"/>
    <xsd:import namespace="f07dc480-c581-4864-b8f2-89c4c644c0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0d211f-0696-467f-86cb-aeead27a0d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Značky obrázků" ma:readOnly="false" ma:fieldId="{5cf76f15-5ced-4ddc-b409-7134ff3c332f}" ma:taxonomyMulti="true" ma:sspId="52ae6695-3914-4a69-8258-0f3e3aff64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dc480-c581-4864-b8f2-89c4c644c0f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531635b1-686c-45da-92d8-09116a7ce62b}" ma:internalName="TaxCatchAll" ma:showField="CatchAllData" ma:web="f07dc480-c581-4864-b8f2-89c4c644c0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9F5F76-FB2F-41BC-9D9D-241DDA6A5F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0d211f-0696-467f-86cb-aeead27a0d35"/>
    <ds:schemaRef ds:uri="f07dc480-c581-4864-b8f2-89c4c644c0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DF29D9-4084-41BE-871D-E4E2DE78D3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2025-05-27T09:25:38Z</dcterms:modified>
  <cp:category/>
  <cp:contentStatus/>
</cp:coreProperties>
</file>